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\2019-2020 გაზაფხული\სტიპენდიები\"/>
    </mc:Choice>
  </mc:AlternateContent>
  <bookViews>
    <workbookView xWindow="0" yWindow="0" windowWidth="23040" windowHeight="10836"/>
  </bookViews>
  <sheets>
    <sheet name="Лист1" sheetId="1" r:id="rId1"/>
  </sheets>
  <definedNames>
    <definedName name="_xlnm._FilterDatabase" localSheetId="0" hidden="1">Лист1!$I$5:$I$87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1" l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I76" i="1"/>
  <c r="F76" i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F64" i="1"/>
  <c r="I64" i="1" s="1"/>
  <c r="F69" i="1"/>
  <c r="I69" i="1" s="1"/>
  <c r="F68" i="1"/>
  <c r="I68" i="1" s="1"/>
  <c r="F67" i="1"/>
  <c r="I67" i="1" s="1"/>
  <c r="F66" i="1"/>
  <c r="I66" i="1" s="1"/>
  <c r="F65" i="1"/>
  <c r="I65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F8" i="1"/>
  <c r="I8" i="1" s="1"/>
  <c r="F7" i="1"/>
  <c r="I7" i="1" s="1"/>
  <c r="F6" i="1"/>
  <c r="I6" i="1" s="1"/>
</calcChain>
</file>

<file path=xl/sharedStrings.xml><?xml version="1.0" encoding="utf-8"?>
<sst xmlns="http://schemas.openxmlformats.org/spreadsheetml/2006/main" count="361" uniqueCount="183">
  <si>
    <t xml:space="preserve">რექტორის ბრძანების თანახმად (ბრძანება N N 81/01-01. 05/05/2020) ფინანსდება რეიტინგით პირველი 36 სტუდენტი </t>
  </si>
  <si>
    <t>შენიშვნა: პირადობის გრაფაში მითითებულია პირადობის მოწმობის პირადი ნომრის ბოლო 4 ციფრი</t>
  </si>
  <si>
    <t>№</t>
  </si>
  <si>
    <t>პირადი ნომრის ბოლო 4 ციფრი</t>
  </si>
  <si>
    <t>მიმართულება</t>
  </si>
  <si>
    <t>ქულა</t>
  </si>
  <si>
    <t>შედეგი*0.8</t>
  </si>
  <si>
    <t>კონფერენცია</t>
  </si>
  <si>
    <t>სტატია</t>
  </si>
  <si>
    <t>ჯამი</t>
  </si>
  <si>
    <t>1</t>
  </si>
  <si>
    <t>0538</t>
  </si>
  <si>
    <t xml:space="preserve">განათლება </t>
  </si>
  <si>
    <t>6</t>
  </si>
  <si>
    <t>2</t>
  </si>
  <si>
    <t>8343</t>
  </si>
  <si>
    <t>ფსიქოლოგია</t>
  </si>
  <si>
    <t>3</t>
  </si>
  <si>
    <t>4749</t>
  </si>
  <si>
    <t>98,14</t>
  </si>
  <si>
    <t>4</t>
  </si>
  <si>
    <t>1018</t>
  </si>
  <si>
    <t>5</t>
  </si>
  <si>
    <t>5032</t>
  </si>
  <si>
    <t>0</t>
  </si>
  <si>
    <t>6638</t>
  </si>
  <si>
    <t>7</t>
  </si>
  <si>
    <t>11319</t>
  </si>
  <si>
    <t>2,5</t>
  </si>
  <si>
    <t>8</t>
  </si>
  <si>
    <t>7952</t>
  </si>
  <si>
    <t>9</t>
  </si>
  <si>
    <t>3550</t>
  </si>
  <si>
    <t>10</t>
  </si>
  <si>
    <t>2163</t>
  </si>
  <si>
    <t>11</t>
  </si>
  <si>
    <t>5671</t>
  </si>
  <si>
    <t>0,5</t>
  </si>
  <si>
    <t>12</t>
  </si>
  <si>
    <t>1938</t>
  </si>
  <si>
    <t>13</t>
  </si>
  <si>
    <t>9662</t>
  </si>
  <si>
    <t>14</t>
  </si>
  <si>
    <t>3155</t>
  </si>
  <si>
    <t>15</t>
  </si>
  <si>
    <t>8108</t>
  </si>
  <si>
    <t>16</t>
  </si>
  <si>
    <t>7254</t>
  </si>
  <si>
    <t>17</t>
  </si>
  <si>
    <t>5175</t>
  </si>
  <si>
    <t>18</t>
  </si>
  <si>
    <t>9657</t>
  </si>
  <si>
    <t>19</t>
  </si>
  <si>
    <t>8759</t>
  </si>
  <si>
    <t>20</t>
  </si>
  <si>
    <t>0286</t>
  </si>
  <si>
    <t>21</t>
  </si>
  <si>
    <t>8756</t>
  </si>
  <si>
    <t>1,5</t>
  </si>
  <si>
    <t>22</t>
  </si>
  <si>
    <t>4345</t>
  </si>
  <si>
    <t>23</t>
  </si>
  <si>
    <t>6950</t>
  </si>
  <si>
    <t>24</t>
  </si>
  <si>
    <t>2279</t>
  </si>
  <si>
    <t>25</t>
  </si>
  <si>
    <t>8930</t>
  </si>
  <si>
    <t>26</t>
  </si>
  <si>
    <t>5126</t>
  </si>
  <si>
    <t>27</t>
  </si>
  <si>
    <t>7049</t>
  </si>
  <si>
    <t>28</t>
  </si>
  <si>
    <t>5995</t>
  </si>
  <si>
    <t>29</t>
  </si>
  <si>
    <t>8194</t>
  </si>
  <si>
    <t>30</t>
  </si>
  <si>
    <t>2181</t>
  </si>
  <si>
    <t>31</t>
  </si>
  <si>
    <t>71319</t>
  </si>
  <si>
    <t>32</t>
  </si>
  <si>
    <t>3357</t>
  </si>
  <si>
    <t>33</t>
  </si>
  <si>
    <t>8027</t>
  </si>
  <si>
    <t>34</t>
  </si>
  <si>
    <t>9585</t>
  </si>
  <si>
    <t>35</t>
  </si>
  <si>
    <t>9103</t>
  </si>
  <si>
    <t>36</t>
  </si>
  <si>
    <t>8423</t>
  </si>
  <si>
    <t>97,33</t>
  </si>
  <si>
    <t>37</t>
  </si>
  <si>
    <t>4659</t>
  </si>
  <si>
    <t>38</t>
  </si>
  <si>
    <t>3233</t>
  </si>
  <si>
    <t>39</t>
  </si>
  <si>
    <t>2519</t>
  </si>
  <si>
    <t>40</t>
  </si>
  <si>
    <t>3544</t>
  </si>
  <si>
    <t>41</t>
  </si>
  <si>
    <t>9304</t>
  </si>
  <si>
    <t>42</t>
  </si>
  <si>
    <t>8530</t>
  </si>
  <si>
    <t>43</t>
  </si>
  <si>
    <t>3322</t>
  </si>
  <si>
    <t>3,0</t>
  </si>
  <si>
    <t>44</t>
  </si>
  <si>
    <t>9158</t>
  </si>
  <si>
    <t>45</t>
  </si>
  <si>
    <t>3802</t>
  </si>
  <si>
    <t>46</t>
  </si>
  <si>
    <t>0633</t>
  </si>
  <si>
    <t>47</t>
  </si>
  <si>
    <t>9037</t>
  </si>
  <si>
    <t>48</t>
  </si>
  <si>
    <t>2234</t>
  </si>
  <si>
    <t>49</t>
  </si>
  <si>
    <t>3783</t>
  </si>
  <si>
    <t>50</t>
  </si>
  <si>
    <t>9407</t>
  </si>
  <si>
    <t>51</t>
  </si>
  <si>
    <t>0311</t>
  </si>
  <si>
    <t>52</t>
  </si>
  <si>
    <t>3559</t>
  </si>
  <si>
    <t>53</t>
  </si>
  <si>
    <t>9086</t>
  </si>
  <si>
    <t>54</t>
  </si>
  <si>
    <t>9577</t>
  </si>
  <si>
    <t>55</t>
  </si>
  <si>
    <t>4734</t>
  </si>
  <si>
    <t>56</t>
  </si>
  <si>
    <t>3320</t>
  </si>
  <si>
    <t>57</t>
  </si>
  <si>
    <t>5403</t>
  </si>
  <si>
    <t>58</t>
  </si>
  <si>
    <t>1354</t>
  </si>
  <si>
    <t>59</t>
  </si>
  <si>
    <t>8783</t>
  </si>
  <si>
    <t>60</t>
  </si>
  <si>
    <t>4953</t>
  </si>
  <si>
    <t>61</t>
  </si>
  <si>
    <t>6896</t>
  </si>
  <si>
    <t>62</t>
  </si>
  <si>
    <t>0235</t>
  </si>
  <si>
    <t>63</t>
  </si>
  <si>
    <t>8454</t>
  </si>
  <si>
    <t>64</t>
  </si>
  <si>
    <t>6424</t>
  </si>
  <si>
    <t>65</t>
  </si>
  <si>
    <t>5862</t>
  </si>
  <si>
    <t>66</t>
  </si>
  <si>
    <t>1232</t>
  </si>
  <si>
    <t>67</t>
  </si>
  <si>
    <t>3687</t>
  </si>
  <si>
    <t>68</t>
  </si>
  <si>
    <t>2445</t>
  </si>
  <si>
    <t>69</t>
  </si>
  <si>
    <t>8264</t>
  </si>
  <si>
    <t>70</t>
  </si>
  <si>
    <t>2202</t>
  </si>
  <si>
    <t>71</t>
  </si>
  <si>
    <t>8819</t>
  </si>
  <si>
    <t>72</t>
  </si>
  <si>
    <t>2320</t>
  </si>
  <si>
    <t>73</t>
  </si>
  <si>
    <t>9528</t>
  </si>
  <si>
    <t>74</t>
  </si>
  <si>
    <t>1791</t>
  </si>
  <si>
    <t>75</t>
  </si>
  <si>
    <t>9547</t>
  </si>
  <si>
    <t>76</t>
  </si>
  <si>
    <t>0943</t>
  </si>
  <si>
    <t>77</t>
  </si>
  <si>
    <t>0612</t>
  </si>
  <si>
    <t>78</t>
  </si>
  <si>
    <t>9770</t>
  </si>
  <si>
    <t>79</t>
  </si>
  <si>
    <t>1889</t>
  </si>
  <si>
    <t>80</t>
  </si>
  <si>
    <t>8475</t>
  </si>
  <si>
    <t>81</t>
  </si>
  <si>
    <t>5825</t>
  </si>
  <si>
    <t>82</t>
  </si>
  <si>
    <t>4007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</si>
</sst>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1"/>
      <scheme val="minor"/>
    </font>
    <font>
      <b/>
      <sz val="10"/>
      <color rgb="FF000000"/>
      <name val="Sylfaen"/>
      <family val="1"/>
    </font>
    <font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10"/>
      <name val="Sylfaen"/>
      <family val="1"/>
    </font>
    <font>
      <b/>
      <sz val="10"/>
      <color rgb="FFFF0000"/>
      <name val="Sylfaen"/>
      <family val="1"/>
    </font>
    <font>
      <sz val="10"/>
      <color rgb="FFFF0000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sz val="10"/>
      <color rgb="FF000000"/>
      <name val="Sylfaen"/>
      <family val="1"/>
    </font>
    <font>
      <u/>
      <sz val="11"/>
      <color theme="1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0" xfId="0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2" fillId="0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0" fontId="10" fillId="0" borderId="0" xfId="1" applyFill="1"/>
    <xf numFmtId="49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zoomScaleNormal="100" workbookViewId="0">
      <selection activeCell="F52" sqref="F52:G56"/>
    </sheetView>
  </sheetViews>
  <sheetFormatPr defaultRowHeight="14.4" x14ac:dyDescent="0.3"/>
  <cols>
    <col min="1" max="1" width="3.21875" bestFit="1" customWidth="1"/>
    <col min="2" max="2" width="13.88671875" customWidth="1"/>
    <col min="3" max="3" width="16.33203125" customWidth="1"/>
    <col min="4" max="4" width="8.88671875" customWidth="1"/>
    <col min="5" max="5" width="5.88671875" customWidth="1"/>
    <col min="6" max="7" width="9.44140625" customWidth="1"/>
    <col min="8" max="8" width="8.33203125" bestFit="1" customWidth="1"/>
    <col min="9" max="9" width="9.77734375" customWidth="1"/>
  </cols>
  <sheetData>
    <row r="1" spans="1:12" s="3" customFormat="1" x14ac:dyDescent="0.3">
      <c r="A1" s="1"/>
      <c r="B1" s="1"/>
      <c r="C1" s="1"/>
      <c r="D1" s="1"/>
      <c r="E1" s="1"/>
      <c r="F1" s="1"/>
      <c r="G1" s="2"/>
      <c r="H1" s="2"/>
      <c r="I1" s="1"/>
    </row>
    <row r="2" spans="1:12" s="3" customFormat="1" ht="57.6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"/>
      <c r="K2" s="4"/>
      <c r="L2" s="4"/>
    </row>
    <row r="3" spans="1:12" s="3" customFormat="1" ht="31.2" customHeight="1" x14ac:dyDescent="0.3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"/>
      <c r="K3" s="4"/>
      <c r="L3" s="4"/>
    </row>
    <row r="4" spans="1:12" s="3" customFormat="1" ht="31.2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"/>
      <c r="K4" s="4"/>
      <c r="L4" s="4"/>
    </row>
    <row r="5" spans="1:12" s="3" customFormat="1" ht="55.2" x14ac:dyDescent="0.3">
      <c r="A5" s="5" t="s">
        <v>2</v>
      </c>
      <c r="B5" s="46" t="s">
        <v>3</v>
      </c>
      <c r="C5" s="6" t="s">
        <v>4</v>
      </c>
      <c r="D5" s="6" t="s">
        <v>5</v>
      </c>
      <c r="E5" s="50" t="s">
        <v>6</v>
      </c>
      <c r="F5" s="50"/>
      <c r="G5" s="7" t="s">
        <v>7</v>
      </c>
      <c r="H5" s="8" t="s">
        <v>8</v>
      </c>
      <c r="I5" s="9" t="s">
        <v>9</v>
      </c>
      <c r="J5" s="4"/>
      <c r="K5" s="4"/>
      <c r="L5" s="4"/>
    </row>
    <row r="6" spans="1:12" s="3" customFormat="1" x14ac:dyDescent="0.3">
      <c r="A6" s="38" t="s">
        <v>10</v>
      </c>
      <c r="B6" s="39" t="s">
        <v>11</v>
      </c>
      <c r="C6" s="40" t="s">
        <v>12</v>
      </c>
      <c r="D6" s="41">
        <v>97.67</v>
      </c>
      <c r="E6" s="42">
        <v>0.8</v>
      </c>
      <c r="F6" s="43">
        <f>D6*E6</f>
        <v>78.13600000000001</v>
      </c>
      <c r="G6" s="44" t="s">
        <v>13</v>
      </c>
      <c r="H6" s="44" t="s">
        <v>14</v>
      </c>
      <c r="I6" s="45">
        <f>F6+G6+H6</f>
        <v>86.13600000000001</v>
      </c>
      <c r="J6" s="4"/>
      <c r="K6" s="4"/>
      <c r="L6" s="4"/>
    </row>
    <row r="7" spans="1:12" s="3" customFormat="1" x14ac:dyDescent="0.3">
      <c r="A7" s="10" t="s">
        <v>14</v>
      </c>
      <c r="B7" s="33" t="s">
        <v>15</v>
      </c>
      <c r="C7" s="11" t="s">
        <v>16</v>
      </c>
      <c r="D7" s="12">
        <v>98.17</v>
      </c>
      <c r="E7" s="13">
        <v>0.8</v>
      </c>
      <c r="F7" s="14">
        <f>D7*E7</f>
        <v>78.536000000000001</v>
      </c>
      <c r="G7" s="17" t="s">
        <v>10</v>
      </c>
      <c r="H7" s="17" t="s">
        <v>14</v>
      </c>
      <c r="I7" s="16">
        <f>F7+G7+H7</f>
        <v>81.536000000000001</v>
      </c>
      <c r="J7" s="4"/>
      <c r="K7" s="4"/>
      <c r="L7" s="4"/>
    </row>
    <row r="8" spans="1:12" s="3" customFormat="1" x14ac:dyDescent="0.3">
      <c r="A8" s="10" t="s">
        <v>17</v>
      </c>
      <c r="B8" s="33" t="s">
        <v>18</v>
      </c>
      <c r="C8" s="11" t="s">
        <v>16</v>
      </c>
      <c r="D8" s="18" t="s">
        <v>19</v>
      </c>
      <c r="E8" s="13">
        <v>0.8</v>
      </c>
      <c r="F8" s="14">
        <f>D8*E8</f>
        <v>78.512</v>
      </c>
      <c r="G8" s="15" t="s">
        <v>10</v>
      </c>
      <c r="H8" s="15">
        <v>2</v>
      </c>
      <c r="I8" s="16">
        <f>F8+G8+H8</f>
        <v>81.512</v>
      </c>
      <c r="J8" s="4"/>
      <c r="K8" s="4"/>
      <c r="L8" s="4"/>
    </row>
    <row r="9" spans="1:12" s="3" customFormat="1" x14ac:dyDescent="0.3">
      <c r="A9" s="10" t="s">
        <v>20</v>
      </c>
      <c r="B9" s="33" t="s">
        <v>21</v>
      </c>
      <c r="C9" s="11" t="s">
        <v>16</v>
      </c>
      <c r="D9" s="19">
        <v>96.33</v>
      </c>
      <c r="E9" s="13">
        <v>0.8</v>
      </c>
      <c r="F9" s="14">
        <f>D9*E9</f>
        <v>77.064000000000007</v>
      </c>
      <c r="G9" s="20">
        <v>2</v>
      </c>
      <c r="H9" s="20">
        <v>2</v>
      </c>
      <c r="I9" s="16">
        <f>F9+G9+H9</f>
        <v>81.064000000000007</v>
      </c>
      <c r="J9" s="4"/>
      <c r="K9" s="4"/>
      <c r="L9" s="4"/>
    </row>
    <row r="10" spans="1:12" s="3" customFormat="1" x14ac:dyDescent="0.3">
      <c r="A10" s="10" t="s">
        <v>22</v>
      </c>
      <c r="B10" s="33" t="s">
        <v>23</v>
      </c>
      <c r="C10" s="11" t="s">
        <v>16</v>
      </c>
      <c r="D10" s="13">
        <v>98.67</v>
      </c>
      <c r="E10" s="13">
        <v>0.8</v>
      </c>
      <c r="F10" s="14">
        <f>D10*E10</f>
        <v>78.936000000000007</v>
      </c>
      <c r="G10" s="15" t="s">
        <v>14</v>
      </c>
      <c r="H10" s="15" t="s">
        <v>24</v>
      </c>
      <c r="I10" s="16">
        <f>F10+G10+H10</f>
        <v>80.936000000000007</v>
      </c>
      <c r="J10" s="4"/>
      <c r="K10" s="4"/>
      <c r="L10" s="4"/>
    </row>
    <row r="11" spans="1:12" s="3" customFormat="1" x14ac:dyDescent="0.3">
      <c r="A11" s="10" t="s">
        <v>13</v>
      </c>
      <c r="B11" s="33" t="s">
        <v>25</v>
      </c>
      <c r="C11" s="11" t="s">
        <v>16</v>
      </c>
      <c r="D11" s="19">
        <v>96.67</v>
      </c>
      <c r="E11" s="13">
        <v>0.8</v>
      </c>
      <c r="F11" s="14">
        <f>D11*E11</f>
        <v>77.336000000000013</v>
      </c>
      <c r="G11" s="15">
        <v>1.5</v>
      </c>
      <c r="H11" s="15">
        <v>2</v>
      </c>
      <c r="I11" s="16">
        <f>F11+G11+H11</f>
        <v>80.836000000000013</v>
      </c>
      <c r="J11" s="4"/>
      <c r="K11" s="4"/>
      <c r="L11" s="4"/>
    </row>
    <row r="12" spans="1:12" s="3" customFormat="1" x14ac:dyDescent="0.3">
      <c r="A12" s="10" t="s">
        <v>26</v>
      </c>
      <c r="B12" s="33" t="s">
        <v>27</v>
      </c>
      <c r="C12" s="11" t="s">
        <v>12</v>
      </c>
      <c r="D12" s="13">
        <v>97.17</v>
      </c>
      <c r="E12" s="13">
        <v>0.8</v>
      </c>
      <c r="F12" s="14">
        <f>D12*E12</f>
        <v>77.736000000000004</v>
      </c>
      <c r="G12" s="15" t="s">
        <v>28</v>
      </c>
      <c r="H12" s="15" t="s">
        <v>24</v>
      </c>
      <c r="I12" s="16">
        <f>F12+G12+H12</f>
        <v>80.236000000000004</v>
      </c>
      <c r="J12" s="4"/>
      <c r="K12" s="4"/>
      <c r="L12" s="4"/>
    </row>
    <row r="13" spans="1:12" s="3" customFormat="1" x14ac:dyDescent="0.3">
      <c r="A13" s="10" t="s">
        <v>29</v>
      </c>
      <c r="B13" s="34" t="s">
        <v>30</v>
      </c>
      <c r="C13" s="11" t="s">
        <v>12</v>
      </c>
      <c r="D13" s="12">
        <v>97.71</v>
      </c>
      <c r="E13" s="13">
        <v>0.8</v>
      </c>
      <c r="F13" s="14">
        <f>D13*E13</f>
        <v>78.168000000000006</v>
      </c>
      <c r="G13" s="17" t="s">
        <v>14</v>
      </c>
      <c r="H13" s="17" t="s">
        <v>24</v>
      </c>
      <c r="I13" s="16">
        <f>F13+G13+H13</f>
        <v>80.168000000000006</v>
      </c>
      <c r="J13" s="4"/>
      <c r="K13" s="4"/>
      <c r="L13" s="4"/>
    </row>
    <row r="14" spans="1:12" s="3" customFormat="1" x14ac:dyDescent="0.3">
      <c r="A14" s="10" t="s">
        <v>31</v>
      </c>
      <c r="B14" s="33" t="s">
        <v>32</v>
      </c>
      <c r="C14" s="11" t="s">
        <v>16</v>
      </c>
      <c r="D14" s="12">
        <v>96.33</v>
      </c>
      <c r="E14" s="13">
        <v>0.8</v>
      </c>
      <c r="F14" s="14">
        <f>D14*E14</f>
        <v>77.064000000000007</v>
      </c>
      <c r="G14" s="17" t="s">
        <v>10</v>
      </c>
      <c r="H14" s="17" t="s">
        <v>14</v>
      </c>
      <c r="I14" s="16">
        <f>F14+G14+H14</f>
        <v>80.064000000000007</v>
      </c>
      <c r="J14" s="4"/>
      <c r="K14" s="4"/>
      <c r="L14" s="4"/>
    </row>
    <row r="15" spans="1:12" s="3" customFormat="1" x14ac:dyDescent="0.3">
      <c r="A15" s="10" t="s">
        <v>33</v>
      </c>
      <c r="B15" s="33" t="s">
        <v>34</v>
      </c>
      <c r="C15" s="11" t="s">
        <v>16</v>
      </c>
      <c r="D15" s="13">
        <v>95</v>
      </c>
      <c r="E15" s="13">
        <v>0.8</v>
      </c>
      <c r="F15" s="14">
        <f>D15*E15</f>
        <v>76</v>
      </c>
      <c r="G15" s="15" t="s">
        <v>14</v>
      </c>
      <c r="H15" s="15">
        <v>2</v>
      </c>
      <c r="I15" s="16">
        <f>F15+G15+H15</f>
        <v>80</v>
      </c>
      <c r="J15" s="4"/>
      <c r="K15" s="4"/>
      <c r="L15" s="4"/>
    </row>
    <row r="16" spans="1:12" s="3" customFormat="1" x14ac:dyDescent="0.3">
      <c r="A16" s="10" t="s">
        <v>35</v>
      </c>
      <c r="B16" s="34" t="s">
        <v>36</v>
      </c>
      <c r="C16" s="11" t="s">
        <v>12</v>
      </c>
      <c r="D16" s="12">
        <v>96.67</v>
      </c>
      <c r="E16" s="13">
        <v>0.8</v>
      </c>
      <c r="F16" s="14">
        <f>D16*E16</f>
        <v>77.336000000000013</v>
      </c>
      <c r="G16" s="17" t="s">
        <v>37</v>
      </c>
      <c r="H16" s="17" t="s">
        <v>14</v>
      </c>
      <c r="I16" s="16">
        <f>F16+G16+H16</f>
        <v>79.836000000000013</v>
      </c>
      <c r="J16" s="4"/>
      <c r="K16" s="4"/>
      <c r="L16" s="4"/>
    </row>
    <row r="17" spans="1:12" s="3" customFormat="1" x14ac:dyDescent="0.3">
      <c r="A17" s="10" t="s">
        <v>38</v>
      </c>
      <c r="B17" s="33" t="s">
        <v>39</v>
      </c>
      <c r="C17" s="11" t="s">
        <v>16</v>
      </c>
      <c r="D17" s="19">
        <v>95.33</v>
      </c>
      <c r="E17" s="13">
        <v>0.8</v>
      </c>
      <c r="F17" s="14">
        <f>D17*E17</f>
        <v>76.263999999999996</v>
      </c>
      <c r="G17" s="15">
        <v>1.5</v>
      </c>
      <c r="H17" s="15">
        <v>2</v>
      </c>
      <c r="I17" s="16">
        <f>F17+G17+H17</f>
        <v>79.763999999999996</v>
      </c>
      <c r="J17" s="4"/>
      <c r="K17" s="4"/>
      <c r="L17" s="4"/>
    </row>
    <row r="18" spans="1:12" s="3" customFormat="1" x14ac:dyDescent="0.3">
      <c r="A18" s="10" t="s">
        <v>40</v>
      </c>
      <c r="B18" s="33" t="s">
        <v>41</v>
      </c>
      <c r="C18" s="11" t="s">
        <v>16</v>
      </c>
      <c r="D18" s="13">
        <v>97</v>
      </c>
      <c r="E18" s="13">
        <v>0.8</v>
      </c>
      <c r="F18" s="14">
        <f>D18*E18</f>
        <v>77.600000000000009</v>
      </c>
      <c r="G18" s="15" t="s">
        <v>14</v>
      </c>
      <c r="H18" s="15" t="s">
        <v>24</v>
      </c>
      <c r="I18" s="16">
        <f>F18+G18+H18</f>
        <v>79.600000000000009</v>
      </c>
      <c r="J18" s="4"/>
      <c r="K18" s="4"/>
      <c r="L18" s="4"/>
    </row>
    <row r="19" spans="1:12" s="3" customFormat="1" x14ac:dyDescent="0.3">
      <c r="A19" s="10" t="s">
        <v>42</v>
      </c>
      <c r="B19" s="33" t="s">
        <v>43</v>
      </c>
      <c r="C19" s="11" t="s">
        <v>16</v>
      </c>
      <c r="D19" s="13">
        <v>97</v>
      </c>
      <c r="E19" s="13">
        <v>0.8</v>
      </c>
      <c r="F19" s="14">
        <f>D19*E19</f>
        <v>77.600000000000009</v>
      </c>
      <c r="G19" s="20" t="s">
        <v>24</v>
      </c>
      <c r="H19" s="20" t="s">
        <v>14</v>
      </c>
      <c r="I19" s="16">
        <f>F19+G19+H19</f>
        <v>79.600000000000009</v>
      </c>
      <c r="J19" s="4"/>
      <c r="K19" s="4"/>
      <c r="L19" s="4"/>
    </row>
    <row r="20" spans="1:12" s="3" customFormat="1" x14ac:dyDescent="0.3">
      <c r="A20" s="10" t="s">
        <v>44</v>
      </c>
      <c r="B20" s="33" t="s">
        <v>45</v>
      </c>
      <c r="C20" s="11" t="s">
        <v>12</v>
      </c>
      <c r="D20" s="12">
        <v>97</v>
      </c>
      <c r="E20" s="13">
        <v>0.8</v>
      </c>
      <c r="F20" s="14">
        <f>D20*E20</f>
        <v>77.600000000000009</v>
      </c>
      <c r="G20" s="17" t="s">
        <v>14</v>
      </c>
      <c r="H20" s="17" t="s">
        <v>24</v>
      </c>
      <c r="I20" s="16">
        <f>F20+G20+H20</f>
        <v>79.600000000000009</v>
      </c>
      <c r="J20" s="4"/>
      <c r="K20" s="4"/>
      <c r="L20" s="4"/>
    </row>
    <row r="21" spans="1:12" s="3" customFormat="1" x14ac:dyDescent="0.3">
      <c r="A21" s="10" t="s">
        <v>46</v>
      </c>
      <c r="B21" s="33" t="s">
        <v>47</v>
      </c>
      <c r="C21" s="11" t="s">
        <v>16</v>
      </c>
      <c r="D21" s="19">
        <v>98.17</v>
      </c>
      <c r="E21" s="13">
        <v>0.8</v>
      </c>
      <c r="F21" s="14">
        <f>D21*E21</f>
        <v>78.536000000000001</v>
      </c>
      <c r="G21" s="15">
        <v>0.5</v>
      </c>
      <c r="H21" s="15">
        <v>0.5</v>
      </c>
      <c r="I21" s="16">
        <f>F21+G21+H21</f>
        <v>79.536000000000001</v>
      </c>
      <c r="J21" s="4"/>
      <c r="K21" s="4"/>
      <c r="L21" s="4"/>
    </row>
    <row r="22" spans="1:12" s="3" customFormat="1" x14ac:dyDescent="0.3">
      <c r="A22" s="10" t="s">
        <v>48</v>
      </c>
      <c r="B22" s="33" t="s">
        <v>49</v>
      </c>
      <c r="C22" s="11" t="s">
        <v>16</v>
      </c>
      <c r="D22" s="12">
        <v>96.29</v>
      </c>
      <c r="E22" s="13">
        <v>0.8</v>
      </c>
      <c r="F22" s="14">
        <f>D22*E22</f>
        <v>77.032000000000011</v>
      </c>
      <c r="G22" s="17" t="s">
        <v>37</v>
      </c>
      <c r="H22" s="17" t="s">
        <v>14</v>
      </c>
      <c r="I22" s="16">
        <f>F22+G22+H22</f>
        <v>79.532000000000011</v>
      </c>
      <c r="J22" s="4"/>
      <c r="K22" s="4"/>
      <c r="L22" s="4"/>
    </row>
    <row r="23" spans="1:12" s="3" customFormat="1" x14ac:dyDescent="0.3">
      <c r="A23" s="10" t="s">
        <v>50</v>
      </c>
      <c r="B23" s="33" t="s">
        <v>51</v>
      </c>
      <c r="C23" s="11" t="s">
        <v>12</v>
      </c>
      <c r="D23" s="12">
        <v>96.86</v>
      </c>
      <c r="E23" s="13">
        <v>0.8</v>
      </c>
      <c r="F23" s="14">
        <f>D23*E23</f>
        <v>77.488</v>
      </c>
      <c r="G23" s="17" t="s">
        <v>24</v>
      </c>
      <c r="H23" s="17">
        <v>2</v>
      </c>
      <c r="I23" s="16">
        <f>F23+G23+H23</f>
        <v>79.488</v>
      </c>
      <c r="J23" s="4"/>
      <c r="K23" s="4"/>
      <c r="L23" s="4"/>
    </row>
    <row r="24" spans="1:12" s="3" customFormat="1" x14ac:dyDescent="0.3">
      <c r="A24" s="10" t="s">
        <v>52</v>
      </c>
      <c r="B24" s="33" t="s">
        <v>53</v>
      </c>
      <c r="C24" s="11" t="s">
        <v>12</v>
      </c>
      <c r="D24" s="19">
        <v>94.14</v>
      </c>
      <c r="E24" s="13">
        <v>0.8</v>
      </c>
      <c r="F24" s="14">
        <f>D24*E24</f>
        <v>75.311999999999998</v>
      </c>
      <c r="G24" s="15" t="s">
        <v>14</v>
      </c>
      <c r="H24" s="15" t="s">
        <v>14</v>
      </c>
      <c r="I24" s="16">
        <f>F24+G24+H24</f>
        <v>79.311999999999998</v>
      </c>
      <c r="J24" s="4"/>
      <c r="K24" s="4"/>
      <c r="L24" s="4"/>
    </row>
    <row r="25" spans="1:12" s="3" customFormat="1" x14ac:dyDescent="0.3">
      <c r="A25" s="10" t="s">
        <v>54</v>
      </c>
      <c r="B25" s="33" t="s">
        <v>55</v>
      </c>
      <c r="C25" s="11" t="s">
        <v>16</v>
      </c>
      <c r="D25" s="19">
        <v>97.67</v>
      </c>
      <c r="E25" s="13">
        <v>0.8</v>
      </c>
      <c r="F25" s="14">
        <f>D25*E25</f>
        <v>78.13600000000001</v>
      </c>
      <c r="G25" s="17">
        <v>0.5</v>
      </c>
      <c r="H25" s="17" t="s">
        <v>37</v>
      </c>
      <c r="I25" s="16">
        <f>F25+G25+H25</f>
        <v>79.13600000000001</v>
      </c>
      <c r="J25" s="4"/>
      <c r="K25" s="4"/>
      <c r="L25" s="4"/>
    </row>
    <row r="26" spans="1:12" s="3" customFormat="1" x14ac:dyDescent="0.3">
      <c r="A26" s="10" t="s">
        <v>56</v>
      </c>
      <c r="B26" s="33" t="s">
        <v>57</v>
      </c>
      <c r="C26" s="11" t="s">
        <v>16</v>
      </c>
      <c r="D26" s="13">
        <v>94.5</v>
      </c>
      <c r="E26" s="13">
        <v>0.8</v>
      </c>
      <c r="F26" s="14">
        <f>D26*E26</f>
        <v>75.600000000000009</v>
      </c>
      <c r="G26" s="15" t="s">
        <v>58</v>
      </c>
      <c r="H26" s="15" t="s">
        <v>14</v>
      </c>
      <c r="I26" s="16">
        <f>F26+G26+H26</f>
        <v>79.100000000000009</v>
      </c>
      <c r="J26" s="4"/>
      <c r="K26" s="4"/>
      <c r="L26" s="4"/>
    </row>
    <row r="27" spans="1:12" s="3" customFormat="1" x14ac:dyDescent="0.3">
      <c r="A27" s="10" t="s">
        <v>59</v>
      </c>
      <c r="B27" s="33" t="s">
        <v>60</v>
      </c>
      <c r="C27" s="11" t="s">
        <v>16</v>
      </c>
      <c r="D27" s="19">
        <v>96.33</v>
      </c>
      <c r="E27" s="13">
        <v>0.8</v>
      </c>
      <c r="F27" s="14">
        <f>D27*E27</f>
        <v>77.064000000000007</v>
      </c>
      <c r="G27" s="15">
        <v>0</v>
      </c>
      <c r="H27" s="15">
        <v>2</v>
      </c>
      <c r="I27" s="16">
        <f>F27+G27+H27</f>
        <v>79.064000000000007</v>
      </c>
      <c r="J27" s="4"/>
      <c r="K27" s="4"/>
      <c r="L27" s="4"/>
    </row>
    <row r="28" spans="1:12" s="3" customFormat="1" x14ac:dyDescent="0.3">
      <c r="A28" s="10" t="s">
        <v>61</v>
      </c>
      <c r="B28" s="33" t="s">
        <v>62</v>
      </c>
      <c r="C28" s="11" t="s">
        <v>16</v>
      </c>
      <c r="D28" s="19">
        <v>96.17</v>
      </c>
      <c r="E28" s="13">
        <v>0.8</v>
      </c>
      <c r="F28" s="14">
        <f>D28*E28</f>
        <v>76.936000000000007</v>
      </c>
      <c r="G28" s="15" t="s">
        <v>10</v>
      </c>
      <c r="H28" s="15" t="s">
        <v>10</v>
      </c>
      <c r="I28" s="16">
        <f>F28+G28+H28</f>
        <v>78.936000000000007</v>
      </c>
      <c r="J28" s="4"/>
      <c r="K28" s="4"/>
      <c r="L28" s="4"/>
    </row>
    <row r="29" spans="1:12" s="3" customFormat="1" x14ac:dyDescent="0.3">
      <c r="A29" s="10" t="s">
        <v>63</v>
      </c>
      <c r="B29" s="33" t="s">
        <v>64</v>
      </c>
      <c r="C29" s="11" t="s">
        <v>16</v>
      </c>
      <c r="D29" s="19">
        <v>96</v>
      </c>
      <c r="E29" s="13">
        <v>0.8</v>
      </c>
      <c r="F29" s="14">
        <f>D29*E29</f>
        <v>76.800000000000011</v>
      </c>
      <c r="G29" s="15">
        <v>0</v>
      </c>
      <c r="H29" s="15">
        <v>2</v>
      </c>
      <c r="I29" s="16">
        <f>F29+G29+H29</f>
        <v>78.800000000000011</v>
      </c>
      <c r="J29" s="4"/>
      <c r="K29" s="4"/>
      <c r="L29" s="4"/>
    </row>
    <row r="30" spans="1:12" s="3" customFormat="1" x14ac:dyDescent="0.3">
      <c r="A30" s="10" t="s">
        <v>65</v>
      </c>
      <c r="B30" s="33" t="s">
        <v>66</v>
      </c>
      <c r="C30" s="11" t="s">
        <v>16</v>
      </c>
      <c r="D30" s="13">
        <v>97.83</v>
      </c>
      <c r="E30" s="13">
        <v>0.8</v>
      </c>
      <c r="F30" s="14">
        <f>D30*E30</f>
        <v>78.26400000000001</v>
      </c>
      <c r="G30" s="15" t="s">
        <v>37</v>
      </c>
      <c r="H30" s="15" t="s">
        <v>24</v>
      </c>
      <c r="I30" s="16">
        <f>F30+G30+H30</f>
        <v>78.76400000000001</v>
      </c>
      <c r="J30" s="4"/>
      <c r="K30" s="4"/>
      <c r="L30" s="4"/>
    </row>
    <row r="31" spans="1:12" s="3" customFormat="1" x14ac:dyDescent="0.3">
      <c r="A31" s="10" t="s">
        <v>67</v>
      </c>
      <c r="B31" s="33" t="s">
        <v>68</v>
      </c>
      <c r="C31" s="11" t="s">
        <v>12</v>
      </c>
      <c r="D31" s="13">
        <v>95.86</v>
      </c>
      <c r="E31" s="13">
        <v>0.8</v>
      </c>
      <c r="F31" s="14">
        <f>D31*E31</f>
        <v>76.688000000000002</v>
      </c>
      <c r="G31" s="15">
        <v>0</v>
      </c>
      <c r="H31" s="15">
        <v>2</v>
      </c>
      <c r="I31" s="16">
        <f>F31+G31+H31</f>
        <v>78.688000000000002</v>
      </c>
      <c r="J31" s="4"/>
      <c r="K31" s="4"/>
      <c r="L31" s="4"/>
    </row>
    <row r="32" spans="1:12" s="3" customFormat="1" x14ac:dyDescent="0.3">
      <c r="A32" s="10" t="s">
        <v>69</v>
      </c>
      <c r="B32" s="33" t="s">
        <v>70</v>
      </c>
      <c r="C32" s="11" t="s">
        <v>12</v>
      </c>
      <c r="D32" s="19">
        <v>98.33</v>
      </c>
      <c r="E32" s="13">
        <v>0.8</v>
      </c>
      <c r="F32" s="14">
        <f>D32*E32</f>
        <v>78.664000000000001</v>
      </c>
      <c r="G32" s="15" t="s">
        <v>24</v>
      </c>
      <c r="H32" s="15">
        <v>0</v>
      </c>
      <c r="I32" s="16">
        <f>F32+G32+H32</f>
        <v>78.664000000000001</v>
      </c>
      <c r="J32" s="4"/>
      <c r="K32" s="4"/>
      <c r="L32" s="4"/>
    </row>
    <row r="33" spans="1:12" s="3" customFormat="1" x14ac:dyDescent="0.3">
      <c r="A33" s="10" t="s">
        <v>71</v>
      </c>
      <c r="B33" s="33" t="s">
        <v>72</v>
      </c>
      <c r="C33" s="11" t="s">
        <v>16</v>
      </c>
      <c r="D33" s="12">
        <v>95.57</v>
      </c>
      <c r="E33" s="13">
        <v>0.8</v>
      </c>
      <c r="F33" s="14">
        <f>D33*E33</f>
        <v>76.456000000000003</v>
      </c>
      <c r="G33" s="17" t="s">
        <v>24</v>
      </c>
      <c r="H33" s="17" t="s">
        <v>14</v>
      </c>
      <c r="I33" s="16">
        <f>F33+G33+H33</f>
        <v>78.456000000000003</v>
      </c>
      <c r="J33" s="4"/>
      <c r="K33" s="4"/>
      <c r="L33" s="4"/>
    </row>
    <row r="34" spans="1:12" s="3" customFormat="1" x14ac:dyDescent="0.3">
      <c r="A34" s="10" t="s">
        <v>73</v>
      </c>
      <c r="B34" s="33" t="s">
        <v>74</v>
      </c>
      <c r="C34" s="11" t="s">
        <v>12</v>
      </c>
      <c r="D34" s="12">
        <v>94.83</v>
      </c>
      <c r="E34" s="13">
        <v>0.8</v>
      </c>
      <c r="F34" s="14">
        <f>D34*E34</f>
        <v>75.864000000000004</v>
      </c>
      <c r="G34" s="17" t="s">
        <v>37</v>
      </c>
      <c r="H34" s="17" t="s">
        <v>14</v>
      </c>
      <c r="I34" s="16">
        <f>F34+G34+H34</f>
        <v>78.364000000000004</v>
      </c>
      <c r="J34" s="4"/>
      <c r="K34" s="4"/>
      <c r="L34" s="4"/>
    </row>
    <row r="35" spans="1:12" s="3" customFormat="1" x14ac:dyDescent="0.3">
      <c r="A35" s="10" t="s">
        <v>75</v>
      </c>
      <c r="B35" s="33" t="s">
        <v>76</v>
      </c>
      <c r="C35" s="11" t="s">
        <v>16</v>
      </c>
      <c r="D35" s="13">
        <v>94.17</v>
      </c>
      <c r="E35" s="13">
        <v>0.8</v>
      </c>
      <c r="F35" s="14">
        <f>D35*E35</f>
        <v>75.335999999999999</v>
      </c>
      <c r="G35" s="15" t="s">
        <v>10</v>
      </c>
      <c r="H35" s="15" t="s">
        <v>14</v>
      </c>
      <c r="I35" s="16">
        <f>F35+G35+H35</f>
        <v>78.335999999999999</v>
      </c>
      <c r="J35" s="4"/>
      <c r="K35" s="4"/>
      <c r="L35" s="4"/>
    </row>
    <row r="36" spans="1:12" s="3" customFormat="1" x14ac:dyDescent="0.3">
      <c r="A36" s="10" t="s">
        <v>77</v>
      </c>
      <c r="B36" s="33" t="s">
        <v>78</v>
      </c>
      <c r="C36" s="11" t="s">
        <v>12</v>
      </c>
      <c r="D36" s="19">
        <v>95.33</v>
      </c>
      <c r="E36" s="13">
        <v>0.8</v>
      </c>
      <c r="F36" s="14">
        <f>D36*E36</f>
        <v>76.263999999999996</v>
      </c>
      <c r="G36" s="15" t="s">
        <v>24</v>
      </c>
      <c r="H36" s="15" t="s">
        <v>14</v>
      </c>
      <c r="I36" s="16">
        <f>F36+G36+H36</f>
        <v>78.263999999999996</v>
      </c>
      <c r="J36" s="4"/>
      <c r="K36" s="4"/>
      <c r="L36" s="4"/>
    </row>
    <row r="37" spans="1:12" s="3" customFormat="1" x14ac:dyDescent="0.3">
      <c r="A37" s="10" t="s">
        <v>79</v>
      </c>
      <c r="B37" s="33" t="s">
        <v>80</v>
      </c>
      <c r="C37" s="11" t="s">
        <v>16</v>
      </c>
      <c r="D37" s="19">
        <v>95.33</v>
      </c>
      <c r="E37" s="13">
        <v>0.8</v>
      </c>
      <c r="F37" s="14">
        <f>D37*E37</f>
        <v>76.263999999999996</v>
      </c>
      <c r="G37" s="15">
        <v>0</v>
      </c>
      <c r="H37" s="15">
        <v>2</v>
      </c>
      <c r="I37" s="16">
        <f>F37+G37+H37</f>
        <v>78.263999999999996</v>
      </c>
      <c r="J37" s="4"/>
      <c r="K37" s="4"/>
      <c r="L37" s="4"/>
    </row>
    <row r="38" spans="1:12" s="3" customFormat="1" x14ac:dyDescent="0.3">
      <c r="A38" s="10" t="s">
        <v>81</v>
      </c>
      <c r="B38" s="33" t="s">
        <v>82</v>
      </c>
      <c r="C38" s="11" t="s">
        <v>12</v>
      </c>
      <c r="D38" s="19">
        <v>97.57</v>
      </c>
      <c r="E38" s="13">
        <v>0.8</v>
      </c>
      <c r="F38" s="14">
        <f>D38*E38</f>
        <v>78.055999999999997</v>
      </c>
      <c r="G38" s="15" t="s">
        <v>24</v>
      </c>
      <c r="H38" s="15" t="s">
        <v>24</v>
      </c>
      <c r="I38" s="16">
        <f>F38+G38+H38</f>
        <v>78.055999999999997</v>
      </c>
      <c r="J38" s="4"/>
      <c r="K38" s="4"/>
      <c r="L38" s="4"/>
    </row>
    <row r="39" spans="1:12" s="3" customFormat="1" x14ac:dyDescent="0.3">
      <c r="A39" s="10" t="s">
        <v>83</v>
      </c>
      <c r="B39" s="33" t="s">
        <v>84</v>
      </c>
      <c r="C39" s="11" t="s">
        <v>16</v>
      </c>
      <c r="D39" s="12">
        <v>94.83</v>
      </c>
      <c r="E39" s="13">
        <v>0.8</v>
      </c>
      <c r="F39" s="14">
        <f>D39*E39</f>
        <v>75.864000000000004</v>
      </c>
      <c r="G39" s="17">
        <v>2</v>
      </c>
      <c r="H39" s="17">
        <v>0</v>
      </c>
      <c r="I39" s="16">
        <f>F39+G39+H39</f>
        <v>77.864000000000004</v>
      </c>
      <c r="J39" s="4"/>
      <c r="K39" s="4"/>
      <c r="L39" s="4"/>
    </row>
    <row r="40" spans="1:12" s="3" customFormat="1" x14ac:dyDescent="0.3">
      <c r="A40" s="10" t="s">
        <v>85</v>
      </c>
      <c r="B40" s="33" t="s">
        <v>86</v>
      </c>
      <c r="C40" s="11" t="s">
        <v>16</v>
      </c>
      <c r="D40" s="19">
        <v>97.33</v>
      </c>
      <c r="E40" s="13">
        <v>0.8</v>
      </c>
      <c r="F40" s="14">
        <f>D40*E40</f>
        <v>77.864000000000004</v>
      </c>
      <c r="G40" s="15">
        <v>0</v>
      </c>
      <c r="H40" s="15">
        <v>0</v>
      </c>
      <c r="I40" s="16">
        <f>F40+G40+H40</f>
        <v>77.864000000000004</v>
      </c>
      <c r="J40" s="4"/>
      <c r="K40" s="4"/>
      <c r="L40" s="4"/>
    </row>
    <row r="41" spans="1:12" s="3" customFormat="1" x14ac:dyDescent="0.3">
      <c r="A41" s="10" t="s">
        <v>87</v>
      </c>
      <c r="B41" s="33" t="s">
        <v>88</v>
      </c>
      <c r="C41" s="11" t="s">
        <v>12</v>
      </c>
      <c r="D41" s="21" t="s">
        <v>89</v>
      </c>
      <c r="E41" s="13">
        <v>0.8</v>
      </c>
      <c r="F41" s="14">
        <f>D41*E41</f>
        <v>77.864000000000004</v>
      </c>
      <c r="G41" s="15">
        <v>0</v>
      </c>
      <c r="H41" s="15">
        <v>0</v>
      </c>
      <c r="I41" s="16">
        <f>F41+G41+H41</f>
        <v>77.864000000000004</v>
      </c>
      <c r="J41" s="4"/>
      <c r="K41" s="4"/>
      <c r="L41" s="4"/>
    </row>
    <row r="42" spans="1:12" s="3" customFormat="1" x14ac:dyDescent="0.3">
      <c r="A42" s="22" t="s">
        <v>90</v>
      </c>
      <c r="B42" s="35" t="s">
        <v>91</v>
      </c>
      <c r="C42" s="23" t="s">
        <v>16</v>
      </c>
      <c r="D42" s="24">
        <v>93.5</v>
      </c>
      <c r="E42" s="24">
        <v>0.8</v>
      </c>
      <c r="F42" s="25">
        <f>D42*E42</f>
        <v>74.8</v>
      </c>
      <c r="G42" s="26" t="s">
        <v>10</v>
      </c>
      <c r="H42" s="26">
        <v>2</v>
      </c>
      <c r="I42" s="27">
        <f>F42+G42+H42</f>
        <v>77.8</v>
      </c>
      <c r="J42" s="4"/>
      <c r="K42" s="4"/>
      <c r="L42" s="4"/>
    </row>
    <row r="43" spans="1:12" s="3" customFormat="1" x14ac:dyDescent="0.3">
      <c r="A43" s="22" t="s">
        <v>92</v>
      </c>
      <c r="B43" s="36" t="s">
        <v>93</v>
      </c>
      <c r="C43" s="23" t="s">
        <v>16</v>
      </c>
      <c r="D43" s="28">
        <v>95.17</v>
      </c>
      <c r="E43" s="24">
        <v>0.8</v>
      </c>
      <c r="F43" s="25">
        <f>D43*E43</f>
        <v>76.13600000000001</v>
      </c>
      <c r="G43" s="29" t="s">
        <v>37</v>
      </c>
      <c r="H43" s="29" t="s">
        <v>10</v>
      </c>
      <c r="I43" s="27">
        <f>F43+G43+H43</f>
        <v>77.63600000000001</v>
      </c>
      <c r="J43" s="4"/>
      <c r="K43" s="4"/>
      <c r="L43" s="4"/>
    </row>
    <row r="44" spans="1:12" s="3" customFormat="1" x14ac:dyDescent="0.3">
      <c r="A44" s="22" t="s">
        <v>94</v>
      </c>
      <c r="B44" s="35" t="s">
        <v>95</v>
      </c>
      <c r="C44" s="23" t="s">
        <v>16</v>
      </c>
      <c r="D44" s="30">
        <v>94.5</v>
      </c>
      <c r="E44" s="24">
        <v>0.8</v>
      </c>
      <c r="F44" s="25">
        <f>D44*E44</f>
        <v>75.600000000000009</v>
      </c>
      <c r="G44" s="31">
        <v>0</v>
      </c>
      <c r="H44" s="31">
        <v>2</v>
      </c>
      <c r="I44" s="27">
        <f>F44+G44+H44</f>
        <v>77.600000000000009</v>
      </c>
      <c r="J44" s="4"/>
      <c r="K44" s="4"/>
      <c r="L44" s="4"/>
    </row>
    <row r="45" spans="1:12" s="3" customFormat="1" x14ac:dyDescent="0.3">
      <c r="A45" s="22" t="s">
        <v>96</v>
      </c>
      <c r="B45" s="35" t="s">
        <v>97</v>
      </c>
      <c r="C45" s="23" t="s">
        <v>16</v>
      </c>
      <c r="D45" s="28">
        <v>95</v>
      </c>
      <c r="E45" s="24">
        <v>0.8</v>
      </c>
      <c r="F45" s="25">
        <f>D45*E45</f>
        <v>76</v>
      </c>
      <c r="G45" s="29">
        <v>1.5</v>
      </c>
      <c r="H45" s="29">
        <v>0</v>
      </c>
      <c r="I45" s="27">
        <f>F45+G45+H45</f>
        <v>77.5</v>
      </c>
      <c r="J45" s="4"/>
      <c r="K45" s="4"/>
      <c r="L45" s="4"/>
    </row>
    <row r="46" spans="1:12" s="3" customFormat="1" x14ac:dyDescent="0.3">
      <c r="A46" s="22" t="s">
        <v>98</v>
      </c>
      <c r="B46" s="35" t="s">
        <v>99</v>
      </c>
      <c r="C46" s="23" t="s">
        <v>16</v>
      </c>
      <c r="D46" s="28">
        <v>94.33</v>
      </c>
      <c r="E46" s="24">
        <v>0.8</v>
      </c>
      <c r="F46" s="25">
        <f>D46*E46</f>
        <v>75.463999999999999</v>
      </c>
      <c r="G46" s="29">
        <v>0</v>
      </c>
      <c r="H46" s="29">
        <v>2</v>
      </c>
      <c r="I46" s="27">
        <f>F46+G46+H46</f>
        <v>77.463999999999999</v>
      </c>
      <c r="J46" s="4"/>
      <c r="K46" s="4"/>
      <c r="L46" s="4"/>
    </row>
    <row r="47" spans="1:12" s="3" customFormat="1" x14ac:dyDescent="0.3">
      <c r="A47" s="22" t="s">
        <v>100</v>
      </c>
      <c r="B47" s="35" t="s">
        <v>101</v>
      </c>
      <c r="C47" s="23" t="s">
        <v>16</v>
      </c>
      <c r="D47" s="28">
        <v>96.83</v>
      </c>
      <c r="E47" s="24">
        <v>0.8</v>
      </c>
      <c r="F47" s="25">
        <f>D47*E47</f>
        <v>77.463999999999999</v>
      </c>
      <c r="G47" s="29">
        <v>0</v>
      </c>
      <c r="H47" s="29">
        <v>0</v>
      </c>
      <c r="I47" s="27">
        <f>F47+G47+H47</f>
        <v>77.463999999999999</v>
      </c>
      <c r="J47" s="4"/>
      <c r="K47" s="4"/>
      <c r="L47" s="4"/>
    </row>
    <row r="48" spans="1:12" s="3" customFormat="1" x14ac:dyDescent="0.3">
      <c r="A48" s="22" t="s">
        <v>102</v>
      </c>
      <c r="B48" s="35" t="s">
        <v>103</v>
      </c>
      <c r="C48" s="23" t="s">
        <v>16</v>
      </c>
      <c r="D48" s="28">
        <v>92.33</v>
      </c>
      <c r="E48" s="24">
        <v>0.8</v>
      </c>
      <c r="F48" s="25">
        <f>D48*E48</f>
        <v>73.864000000000004</v>
      </c>
      <c r="G48" s="29" t="s">
        <v>37</v>
      </c>
      <c r="H48" s="29" t="s">
        <v>104</v>
      </c>
      <c r="I48" s="27">
        <f>F48+G48+H48</f>
        <v>77.364000000000004</v>
      </c>
      <c r="J48" s="4"/>
      <c r="K48" s="4"/>
      <c r="L48" s="4"/>
    </row>
    <row r="49" spans="1:12" s="3" customFormat="1" x14ac:dyDescent="0.3">
      <c r="A49" s="22" t="s">
        <v>105</v>
      </c>
      <c r="B49" s="35" t="s">
        <v>106</v>
      </c>
      <c r="C49" s="23" t="s">
        <v>12</v>
      </c>
      <c r="D49" s="24">
        <v>96.67</v>
      </c>
      <c r="E49" s="24">
        <v>0.8</v>
      </c>
      <c r="F49" s="25">
        <f>D49*E49</f>
        <v>77.336000000000013</v>
      </c>
      <c r="G49" s="29" t="s">
        <v>24</v>
      </c>
      <c r="H49" s="29" t="s">
        <v>24</v>
      </c>
      <c r="I49" s="27">
        <f>F49+G49+H49</f>
        <v>77.336000000000013</v>
      </c>
      <c r="J49" s="4"/>
      <c r="K49" s="4"/>
      <c r="L49" s="4"/>
    </row>
    <row r="50" spans="1:12" s="3" customFormat="1" x14ac:dyDescent="0.3">
      <c r="A50" s="22" t="s">
        <v>107</v>
      </c>
      <c r="B50" s="35" t="s">
        <v>108</v>
      </c>
      <c r="C50" s="23" t="s">
        <v>16</v>
      </c>
      <c r="D50" s="28">
        <v>95.29</v>
      </c>
      <c r="E50" s="24">
        <v>0.8</v>
      </c>
      <c r="F50" s="25">
        <f>D50*E50</f>
        <v>76.232000000000014</v>
      </c>
      <c r="G50" s="29" t="s">
        <v>10</v>
      </c>
      <c r="H50" s="29">
        <v>0</v>
      </c>
      <c r="I50" s="27">
        <f>F50+G50+H50</f>
        <v>77.232000000000014</v>
      </c>
      <c r="J50" s="4"/>
      <c r="K50" s="4"/>
      <c r="L50" s="4"/>
    </row>
    <row r="51" spans="1:12" s="3" customFormat="1" x14ac:dyDescent="0.3">
      <c r="A51" s="22" t="s">
        <v>109</v>
      </c>
      <c r="B51" s="35" t="s">
        <v>110</v>
      </c>
      <c r="C51" s="23" t="s">
        <v>16</v>
      </c>
      <c r="D51" s="30">
        <v>96.17</v>
      </c>
      <c r="E51" s="24">
        <v>0.8</v>
      </c>
      <c r="F51" s="25">
        <f>D51*E51</f>
        <v>76.936000000000007</v>
      </c>
      <c r="G51" s="29">
        <v>0</v>
      </c>
      <c r="H51" s="29" t="s">
        <v>24</v>
      </c>
      <c r="I51" s="27">
        <f>F51+G51+H51</f>
        <v>76.936000000000007</v>
      </c>
      <c r="J51" s="4"/>
      <c r="K51" s="4"/>
      <c r="L51" s="4"/>
    </row>
    <row r="52" spans="1:12" s="3" customFormat="1" x14ac:dyDescent="0.3">
      <c r="A52" s="22" t="s">
        <v>111</v>
      </c>
      <c r="B52" s="35" t="s">
        <v>112</v>
      </c>
      <c r="C52" s="23" t="s">
        <v>12</v>
      </c>
      <c r="D52" s="28">
        <v>95.43</v>
      </c>
      <c r="E52" s="24">
        <v>0.8</v>
      </c>
      <c r="F52" s="25">
        <f>D52*E52</f>
        <v>76.344000000000008</v>
      </c>
      <c r="G52" s="31">
        <v>0</v>
      </c>
      <c r="H52" s="31" t="s">
        <v>37</v>
      </c>
      <c r="I52" s="27">
        <f>F52+G52+H52</f>
        <v>76.844000000000008</v>
      </c>
      <c r="J52" s="4"/>
      <c r="K52" s="4"/>
      <c r="L52" s="4"/>
    </row>
    <row r="53" spans="1:12" s="3" customFormat="1" x14ac:dyDescent="0.3">
      <c r="A53" s="22" t="s">
        <v>113</v>
      </c>
      <c r="B53" s="35" t="s">
        <v>114</v>
      </c>
      <c r="C53" s="23" t="s">
        <v>16</v>
      </c>
      <c r="D53" s="30">
        <v>95.83</v>
      </c>
      <c r="E53" s="24">
        <v>0.8</v>
      </c>
      <c r="F53" s="25">
        <f>D53*E53</f>
        <v>76.664000000000001</v>
      </c>
      <c r="G53" s="31">
        <v>0</v>
      </c>
      <c r="H53" s="31">
        <v>0</v>
      </c>
      <c r="I53" s="27">
        <f>F53+G53+H53</f>
        <v>76.664000000000001</v>
      </c>
      <c r="J53" s="4"/>
      <c r="K53" s="4"/>
      <c r="L53" s="4"/>
    </row>
    <row r="54" spans="1:12" s="3" customFormat="1" x14ac:dyDescent="0.3">
      <c r="A54" s="22" t="s">
        <v>115</v>
      </c>
      <c r="B54" s="37" t="s">
        <v>116</v>
      </c>
      <c r="C54" s="23" t="s">
        <v>12</v>
      </c>
      <c r="D54" s="30">
        <v>95.67</v>
      </c>
      <c r="E54" s="24">
        <v>0.8</v>
      </c>
      <c r="F54" s="25">
        <f>D54*E54</f>
        <v>76.536000000000001</v>
      </c>
      <c r="G54" s="31" t="s">
        <v>24</v>
      </c>
      <c r="H54" s="31" t="s">
        <v>24</v>
      </c>
      <c r="I54" s="27">
        <f>F54+G54+H54</f>
        <v>76.536000000000001</v>
      </c>
      <c r="J54" s="4"/>
      <c r="K54" s="4"/>
      <c r="L54" s="4"/>
    </row>
    <row r="55" spans="1:12" s="3" customFormat="1" x14ac:dyDescent="0.3">
      <c r="A55" s="22" t="s">
        <v>117</v>
      </c>
      <c r="B55" s="35" t="s">
        <v>118</v>
      </c>
      <c r="C55" s="23" t="s">
        <v>16</v>
      </c>
      <c r="D55" s="28">
        <v>94.17</v>
      </c>
      <c r="E55" s="24">
        <v>0.8</v>
      </c>
      <c r="F55" s="25">
        <f>D55*E55</f>
        <v>75.335999999999999</v>
      </c>
      <c r="G55" s="29">
        <v>0</v>
      </c>
      <c r="H55" s="29" t="s">
        <v>10</v>
      </c>
      <c r="I55" s="27">
        <f>F55+G55+H55</f>
        <v>76.335999999999999</v>
      </c>
      <c r="J55" s="4"/>
      <c r="K55" s="4"/>
      <c r="L55" s="4"/>
    </row>
    <row r="56" spans="1:12" s="3" customFormat="1" x14ac:dyDescent="0.3">
      <c r="A56" s="22" t="s">
        <v>119</v>
      </c>
      <c r="B56" s="35" t="s">
        <v>120</v>
      </c>
      <c r="C56" s="23" t="s">
        <v>16</v>
      </c>
      <c r="D56" s="30">
        <v>95.17</v>
      </c>
      <c r="E56" s="24">
        <v>0.8</v>
      </c>
      <c r="F56" s="25">
        <f>D56*E56</f>
        <v>76.13600000000001</v>
      </c>
      <c r="G56" s="31" t="s">
        <v>24</v>
      </c>
      <c r="H56" s="31" t="s">
        <v>24</v>
      </c>
      <c r="I56" s="27">
        <f>F56+G56+H56</f>
        <v>76.13600000000001</v>
      </c>
      <c r="J56" s="4"/>
      <c r="K56" s="4"/>
      <c r="L56" s="4"/>
    </row>
    <row r="57" spans="1:12" s="3" customFormat="1" x14ac:dyDescent="0.3">
      <c r="A57" s="22" t="s">
        <v>121</v>
      </c>
      <c r="B57" s="35" t="s">
        <v>122</v>
      </c>
      <c r="C57" s="23" t="s">
        <v>12</v>
      </c>
      <c r="D57" s="24">
        <v>95</v>
      </c>
      <c r="E57" s="24">
        <v>0.8</v>
      </c>
      <c r="F57" s="25">
        <f>D57*E57</f>
        <v>76</v>
      </c>
      <c r="G57" s="29" t="s">
        <v>24</v>
      </c>
      <c r="H57" s="29" t="s">
        <v>24</v>
      </c>
      <c r="I57" s="27">
        <f>F57+G57+H57</f>
        <v>76</v>
      </c>
      <c r="J57" s="4"/>
      <c r="K57" s="4"/>
      <c r="L57" s="4"/>
    </row>
    <row r="58" spans="1:12" s="3" customFormat="1" x14ac:dyDescent="0.3">
      <c r="A58" s="22" t="s">
        <v>123</v>
      </c>
      <c r="B58" s="35" t="s">
        <v>124</v>
      </c>
      <c r="C58" s="23" t="s">
        <v>16</v>
      </c>
      <c r="D58" s="28">
        <v>95</v>
      </c>
      <c r="E58" s="24">
        <v>0.8</v>
      </c>
      <c r="F58" s="25">
        <f>D58*E58</f>
        <v>76</v>
      </c>
      <c r="G58" s="29">
        <v>0</v>
      </c>
      <c r="H58" s="29">
        <v>0</v>
      </c>
      <c r="I58" s="27">
        <f>F58+G58+H58</f>
        <v>76</v>
      </c>
      <c r="J58" s="4"/>
      <c r="K58" s="4"/>
      <c r="L58" s="4"/>
    </row>
    <row r="59" spans="1:12" s="3" customFormat="1" x14ac:dyDescent="0.3">
      <c r="A59" s="22" t="s">
        <v>125</v>
      </c>
      <c r="B59" s="37" t="s">
        <v>126</v>
      </c>
      <c r="C59" s="23" t="s">
        <v>16</v>
      </c>
      <c r="D59" s="30">
        <v>94.67</v>
      </c>
      <c r="E59" s="24">
        <v>0.8</v>
      </c>
      <c r="F59" s="25">
        <f>D59*E59</f>
        <v>75.736000000000004</v>
      </c>
      <c r="G59" s="31" t="s">
        <v>24</v>
      </c>
      <c r="H59" s="31" t="s">
        <v>24</v>
      </c>
      <c r="I59" s="27">
        <f>F59+G59+H59</f>
        <v>75.736000000000004</v>
      </c>
      <c r="J59" s="4"/>
      <c r="K59" s="4"/>
      <c r="L59" s="4"/>
    </row>
    <row r="60" spans="1:12" s="3" customFormat="1" x14ac:dyDescent="0.3">
      <c r="A60" s="22" t="s">
        <v>127</v>
      </c>
      <c r="B60" s="35" t="s">
        <v>128</v>
      </c>
      <c r="C60" s="23" t="s">
        <v>16</v>
      </c>
      <c r="D60" s="30">
        <v>92</v>
      </c>
      <c r="E60" s="24">
        <v>0.8</v>
      </c>
      <c r="F60" s="25">
        <f>D60*E60</f>
        <v>73.600000000000009</v>
      </c>
      <c r="G60" s="31">
        <v>0</v>
      </c>
      <c r="H60" s="31">
        <v>2</v>
      </c>
      <c r="I60" s="27">
        <f>F60+G60+H60</f>
        <v>75.600000000000009</v>
      </c>
      <c r="J60" s="4"/>
      <c r="K60" s="4"/>
      <c r="L60" s="4"/>
    </row>
    <row r="61" spans="1:12" s="3" customFormat="1" x14ac:dyDescent="0.3">
      <c r="A61" s="22" t="s">
        <v>129</v>
      </c>
      <c r="B61" s="37" t="s">
        <v>130</v>
      </c>
      <c r="C61" s="23" t="s">
        <v>16</v>
      </c>
      <c r="D61" s="30">
        <v>92</v>
      </c>
      <c r="E61" s="24">
        <v>0.8</v>
      </c>
      <c r="F61" s="25">
        <f>D61*E61</f>
        <v>73.600000000000009</v>
      </c>
      <c r="G61" s="31" t="s">
        <v>24</v>
      </c>
      <c r="H61" s="31" t="s">
        <v>14</v>
      </c>
      <c r="I61" s="27">
        <f>F61+G61+H61</f>
        <v>75.600000000000009</v>
      </c>
      <c r="J61" s="4"/>
      <c r="K61" s="4"/>
      <c r="L61" s="4"/>
    </row>
    <row r="62" spans="1:12" s="3" customFormat="1" x14ac:dyDescent="0.3">
      <c r="A62" s="22" t="s">
        <v>131</v>
      </c>
      <c r="B62" s="35" t="s">
        <v>132</v>
      </c>
      <c r="C62" s="23" t="s">
        <v>16</v>
      </c>
      <c r="D62" s="28">
        <v>94.33</v>
      </c>
      <c r="E62" s="24">
        <v>0.8</v>
      </c>
      <c r="F62" s="25">
        <f>D62*E62</f>
        <v>75.463999999999999</v>
      </c>
      <c r="G62" s="29" t="s">
        <v>24</v>
      </c>
      <c r="H62" s="29" t="s">
        <v>24</v>
      </c>
      <c r="I62" s="27">
        <f>F62+G62+H62</f>
        <v>75.463999999999999</v>
      </c>
      <c r="J62" s="4"/>
      <c r="K62" s="4"/>
      <c r="L62" s="4"/>
    </row>
    <row r="63" spans="1:12" s="3" customFormat="1" x14ac:dyDescent="0.3">
      <c r="A63" s="22" t="s">
        <v>133</v>
      </c>
      <c r="B63" s="35" t="s">
        <v>134</v>
      </c>
      <c r="C63" s="23" t="s">
        <v>16</v>
      </c>
      <c r="D63" s="28">
        <v>94.33</v>
      </c>
      <c r="E63" s="24">
        <v>0.8</v>
      </c>
      <c r="F63" s="25">
        <f>D63*E63</f>
        <v>75.463999999999999</v>
      </c>
      <c r="G63" s="29" t="s">
        <v>24</v>
      </c>
      <c r="H63" s="29" t="s">
        <v>24</v>
      </c>
      <c r="I63" s="27">
        <f>F63+G63+H63</f>
        <v>75.463999999999999</v>
      </c>
      <c r="J63" s="4"/>
      <c r="K63" s="4"/>
      <c r="L63" s="4"/>
    </row>
    <row r="64" spans="1:12" s="3" customFormat="1" x14ac:dyDescent="0.3">
      <c r="A64" s="22" t="s">
        <v>145</v>
      </c>
      <c r="B64" s="35" t="s">
        <v>146</v>
      </c>
      <c r="C64" s="23" t="s">
        <v>16</v>
      </c>
      <c r="D64" s="28">
        <v>91.67</v>
      </c>
      <c r="E64" s="24">
        <v>0.8</v>
      </c>
      <c r="F64" s="25">
        <f>D64*E64</f>
        <v>73.335999999999999</v>
      </c>
      <c r="G64" s="29" t="s">
        <v>14</v>
      </c>
      <c r="H64" s="29" t="s">
        <v>24</v>
      </c>
      <c r="I64" s="27">
        <f>F64+G64+H64</f>
        <v>75.335999999999999</v>
      </c>
      <c r="J64" s="4"/>
      <c r="K64" s="4"/>
      <c r="L64" s="4"/>
    </row>
    <row r="65" spans="1:12" s="3" customFormat="1" x14ac:dyDescent="0.3">
      <c r="A65" s="22" t="s">
        <v>135</v>
      </c>
      <c r="B65" s="35" t="s">
        <v>136</v>
      </c>
      <c r="C65" s="23" t="s">
        <v>16</v>
      </c>
      <c r="D65" s="28">
        <v>93.5</v>
      </c>
      <c r="E65" s="24">
        <v>0.8</v>
      </c>
      <c r="F65" s="25">
        <f>D65*E65</f>
        <v>74.8</v>
      </c>
      <c r="G65" s="29">
        <v>0.5</v>
      </c>
      <c r="H65" s="29">
        <v>0</v>
      </c>
      <c r="I65" s="27">
        <f>F65+G65+H65</f>
        <v>75.3</v>
      </c>
      <c r="J65" s="4"/>
      <c r="K65" s="4"/>
      <c r="L65" s="4"/>
    </row>
    <row r="66" spans="1:12" s="3" customFormat="1" x14ac:dyDescent="0.3">
      <c r="A66" s="22" t="s">
        <v>137</v>
      </c>
      <c r="B66" s="35" t="s">
        <v>138</v>
      </c>
      <c r="C66" s="23" t="s">
        <v>16</v>
      </c>
      <c r="D66" s="28">
        <v>93.17</v>
      </c>
      <c r="E66" s="24">
        <v>0.8</v>
      </c>
      <c r="F66" s="25">
        <f>D66*E66</f>
        <v>74.536000000000001</v>
      </c>
      <c r="G66" s="29" t="s">
        <v>37</v>
      </c>
      <c r="H66" s="29">
        <v>0</v>
      </c>
      <c r="I66" s="27">
        <f>F66+G66+H66</f>
        <v>75.036000000000001</v>
      </c>
      <c r="J66" s="4"/>
      <c r="K66" s="4"/>
      <c r="L66" s="4"/>
    </row>
    <row r="67" spans="1:12" s="3" customFormat="1" x14ac:dyDescent="0.3">
      <c r="A67" s="22" t="s">
        <v>139</v>
      </c>
      <c r="B67" s="37" t="s">
        <v>140</v>
      </c>
      <c r="C67" s="23" t="s">
        <v>12</v>
      </c>
      <c r="D67" s="30">
        <v>93.17</v>
      </c>
      <c r="E67" s="24">
        <v>0.8</v>
      </c>
      <c r="F67" s="25">
        <f>D67*E67</f>
        <v>74.536000000000001</v>
      </c>
      <c r="G67" s="31" t="s">
        <v>37</v>
      </c>
      <c r="H67" s="31" t="s">
        <v>24</v>
      </c>
      <c r="I67" s="27">
        <f>F67+G67+H67</f>
        <v>75.036000000000001</v>
      </c>
      <c r="J67" s="4"/>
      <c r="K67" s="4"/>
      <c r="L67" s="4"/>
    </row>
    <row r="68" spans="1:12" s="3" customFormat="1" x14ac:dyDescent="0.3">
      <c r="A68" s="22" t="s">
        <v>141</v>
      </c>
      <c r="B68" s="35" t="s">
        <v>142</v>
      </c>
      <c r="C68" s="23" t="s">
        <v>12</v>
      </c>
      <c r="D68" s="30">
        <v>93.67</v>
      </c>
      <c r="E68" s="24">
        <v>0.8</v>
      </c>
      <c r="F68" s="25">
        <f>D68*E68</f>
        <v>74.936000000000007</v>
      </c>
      <c r="G68" s="31" t="s">
        <v>24</v>
      </c>
      <c r="H68" s="31" t="s">
        <v>24</v>
      </c>
      <c r="I68" s="27">
        <f>F68+G68+H68</f>
        <v>74.936000000000007</v>
      </c>
      <c r="J68" s="4"/>
      <c r="K68" s="4"/>
      <c r="L68" s="4"/>
    </row>
    <row r="69" spans="1:12" s="3" customFormat="1" x14ac:dyDescent="0.3">
      <c r="A69" s="22" t="s">
        <v>143</v>
      </c>
      <c r="B69" s="35" t="s">
        <v>144</v>
      </c>
      <c r="C69" s="23" t="s">
        <v>16</v>
      </c>
      <c r="D69" s="30">
        <v>93</v>
      </c>
      <c r="E69" s="24">
        <v>0.8</v>
      </c>
      <c r="F69" s="25">
        <f>D69*E69</f>
        <v>74.400000000000006</v>
      </c>
      <c r="G69" s="31">
        <v>0</v>
      </c>
      <c r="H69" s="31" t="s">
        <v>37</v>
      </c>
      <c r="I69" s="27">
        <f>F69+G69+H69</f>
        <v>74.900000000000006</v>
      </c>
      <c r="J69" s="4"/>
      <c r="K69" s="4"/>
      <c r="L69" s="4"/>
    </row>
    <row r="70" spans="1:12" s="3" customFormat="1" x14ac:dyDescent="0.3">
      <c r="A70" s="22" t="s">
        <v>147</v>
      </c>
      <c r="B70" s="35" t="s">
        <v>148</v>
      </c>
      <c r="C70" s="23" t="s">
        <v>16</v>
      </c>
      <c r="D70" s="24">
        <v>93.33</v>
      </c>
      <c r="E70" s="24">
        <v>0.8</v>
      </c>
      <c r="F70" s="25">
        <f>D70*E70</f>
        <v>74.664000000000001</v>
      </c>
      <c r="G70" s="29" t="s">
        <v>24</v>
      </c>
      <c r="H70" s="29" t="s">
        <v>24</v>
      </c>
      <c r="I70" s="27">
        <f>F70+G70+H70</f>
        <v>74.664000000000001</v>
      </c>
      <c r="J70" s="4"/>
      <c r="K70" s="4"/>
      <c r="L70" s="4"/>
    </row>
    <row r="71" spans="1:12" s="3" customFormat="1" x14ac:dyDescent="0.3">
      <c r="A71" s="22" t="s">
        <v>149</v>
      </c>
      <c r="B71" s="35" t="s">
        <v>150</v>
      </c>
      <c r="C71" s="23" t="s">
        <v>16</v>
      </c>
      <c r="D71" s="30">
        <v>93.33</v>
      </c>
      <c r="E71" s="24">
        <v>0.8</v>
      </c>
      <c r="F71" s="25">
        <f>D71*E71</f>
        <v>74.664000000000001</v>
      </c>
      <c r="G71" s="31" t="s">
        <v>24</v>
      </c>
      <c r="H71" s="31" t="s">
        <v>24</v>
      </c>
      <c r="I71" s="27">
        <f>F71+G71+H71</f>
        <v>74.664000000000001</v>
      </c>
      <c r="J71" s="4"/>
      <c r="K71" s="4"/>
      <c r="L71" s="4"/>
    </row>
    <row r="72" spans="1:12" s="3" customFormat="1" x14ac:dyDescent="0.3">
      <c r="A72" s="22" t="s">
        <v>151</v>
      </c>
      <c r="B72" s="35" t="s">
        <v>152</v>
      </c>
      <c r="C72" s="23" t="s">
        <v>12</v>
      </c>
      <c r="D72" s="30">
        <v>92.5</v>
      </c>
      <c r="E72" s="24">
        <v>0.8</v>
      </c>
      <c r="F72" s="25">
        <f>D72*E72</f>
        <v>74</v>
      </c>
      <c r="G72" s="31" t="s">
        <v>37</v>
      </c>
      <c r="H72" s="31" t="s">
        <v>24</v>
      </c>
      <c r="I72" s="27">
        <f>F72+G72+H72</f>
        <v>74.5</v>
      </c>
      <c r="J72" s="4"/>
      <c r="K72" s="4"/>
      <c r="L72" s="4"/>
    </row>
    <row r="73" spans="1:12" s="3" customFormat="1" x14ac:dyDescent="0.3">
      <c r="A73" s="22" t="s">
        <v>153</v>
      </c>
      <c r="B73" s="35" t="s">
        <v>154</v>
      </c>
      <c r="C73" s="23" t="s">
        <v>16</v>
      </c>
      <c r="D73" s="28">
        <v>92.83</v>
      </c>
      <c r="E73" s="24">
        <v>0.8</v>
      </c>
      <c r="F73" s="25">
        <f>D73*E73</f>
        <v>74.263999999999996</v>
      </c>
      <c r="G73" s="29" t="s">
        <v>24</v>
      </c>
      <c r="H73" s="29" t="s">
        <v>24</v>
      </c>
      <c r="I73" s="27">
        <f>F73+G73+H73</f>
        <v>74.263999999999996</v>
      </c>
      <c r="J73" s="4"/>
      <c r="K73" s="4"/>
      <c r="L73" s="4"/>
    </row>
    <row r="74" spans="1:12" s="3" customFormat="1" x14ac:dyDescent="0.3">
      <c r="A74" s="22" t="s">
        <v>155</v>
      </c>
      <c r="B74" s="37" t="s">
        <v>156</v>
      </c>
      <c r="C74" s="23" t="s">
        <v>16</v>
      </c>
      <c r="D74" s="30">
        <v>92.71</v>
      </c>
      <c r="E74" s="24">
        <v>0.8</v>
      </c>
      <c r="F74" s="25">
        <f>D74*E74</f>
        <v>74.167999999999992</v>
      </c>
      <c r="G74" s="31" t="s">
        <v>24</v>
      </c>
      <c r="H74" s="31" t="s">
        <v>24</v>
      </c>
      <c r="I74" s="27">
        <f>F74+G74+H74</f>
        <v>74.167999999999992</v>
      </c>
      <c r="J74" s="4"/>
      <c r="K74" s="4"/>
      <c r="L74" s="4"/>
    </row>
    <row r="75" spans="1:12" s="3" customFormat="1" x14ac:dyDescent="0.3">
      <c r="A75" s="22" t="s">
        <v>157</v>
      </c>
      <c r="B75" s="35" t="s">
        <v>158</v>
      </c>
      <c r="C75" s="23" t="s">
        <v>16</v>
      </c>
      <c r="D75" s="28">
        <v>92.67</v>
      </c>
      <c r="E75" s="24">
        <v>0.8</v>
      </c>
      <c r="F75" s="25">
        <f>D75*E75</f>
        <v>74.13600000000001</v>
      </c>
      <c r="G75" s="29">
        <v>0</v>
      </c>
      <c r="H75" s="29">
        <v>0</v>
      </c>
      <c r="I75" s="27">
        <f>F75+G75+H75</f>
        <v>74.13600000000001</v>
      </c>
      <c r="J75" s="4"/>
      <c r="K75" s="4"/>
      <c r="L75" s="4"/>
    </row>
    <row r="76" spans="1:12" s="3" customFormat="1" x14ac:dyDescent="0.3">
      <c r="A76" s="22" t="s">
        <v>159</v>
      </c>
      <c r="B76" s="35" t="s">
        <v>160</v>
      </c>
      <c r="C76" s="23" t="s">
        <v>16</v>
      </c>
      <c r="D76" s="28">
        <v>92</v>
      </c>
      <c r="E76" s="24">
        <v>0.8</v>
      </c>
      <c r="F76" s="25">
        <f>D76*E76</f>
        <v>73.600000000000009</v>
      </c>
      <c r="G76" s="29" t="s">
        <v>37</v>
      </c>
      <c r="H76" s="29" t="s">
        <v>24</v>
      </c>
      <c r="I76" s="27">
        <f>F76+G76+H76</f>
        <v>74.100000000000009</v>
      </c>
      <c r="J76" s="4"/>
      <c r="K76" s="32"/>
      <c r="L76" s="4"/>
    </row>
    <row r="77" spans="1:12" s="3" customFormat="1" x14ac:dyDescent="0.3">
      <c r="A77" s="22" t="s">
        <v>161</v>
      </c>
      <c r="B77" s="37" t="s">
        <v>162</v>
      </c>
      <c r="C77" s="23" t="s">
        <v>16</v>
      </c>
      <c r="D77" s="30">
        <v>91.86</v>
      </c>
      <c r="E77" s="24">
        <v>0.8</v>
      </c>
      <c r="F77" s="25">
        <f>D77*E77</f>
        <v>73.488</v>
      </c>
      <c r="G77" s="31" t="s">
        <v>37</v>
      </c>
      <c r="H77" s="31" t="s">
        <v>24</v>
      </c>
      <c r="I77" s="27">
        <f>F77+G77+H77</f>
        <v>73.988</v>
      </c>
      <c r="J77" s="4"/>
      <c r="K77" s="4"/>
      <c r="L77" s="4"/>
    </row>
    <row r="78" spans="1:12" s="3" customFormat="1" x14ac:dyDescent="0.3">
      <c r="A78" s="22" t="s">
        <v>163</v>
      </c>
      <c r="B78" s="37" t="s">
        <v>164</v>
      </c>
      <c r="C78" s="23" t="s">
        <v>16</v>
      </c>
      <c r="D78" s="30">
        <v>92.33</v>
      </c>
      <c r="E78" s="24">
        <v>0.8</v>
      </c>
      <c r="F78" s="25">
        <f>D78*E78</f>
        <v>73.864000000000004</v>
      </c>
      <c r="G78" s="31" t="s">
        <v>24</v>
      </c>
      <c r="H78" s="31" t="s">
        <v>24</v>
      </c>
      <c r="I78" s="27">
        <f>F78+G78+H78</f>
        <v>73.864000000000004</v>
      </c>
      <c r="J78" s="4"/>
      <c r="K78" s="4"/>
      <c r="L78" s="4"/>
    </row>
    <row r="79" spans="1:12" s="3" customFormat="1" x14ac:dyDescent="0.3">
      <c r="A79" s="22" t="s">
        <v>165</v>
      </c>
      <c r="B79" s="35" t="s">
        <v>166</v>
      </c>
      <c r="C79" s="23" t="s">
        <v>16</v>
      </c>
      <c r="D79" s="30">
        <v>92.016999999999996</v>
      </c>
      <c r="E79" s="24">
        <v>0.8</v>
      </c>
      <c r="F79" s="25">
        <f>D79*E79</f>
        <v>73.613600000000005</v>
      </c>
      <c r="G79" s="31">
        <v>0</v>
      </c>
      <c r="H79" s="31">
        <v>0</v>
      </c>
      <c r="I79" s="27">
        <f>F79+G79+H79</f>
        <v>73.613600000000005</v>
      </c>
      <c r="J79" s="4"/>
      <c r="K79" s="4"/>
      <c r="L79" s="4"/>
    </row>
    <row r="80" spans="1:12" s="3" customFormat="1" x14ac:dyDescent="0.3">
      <c r="A80" s="22" t="s">
        <v>167</v>
      </c>
      <c r="B80" s="35" t="s">
        <v>168</v>
      </c>
      <c r="C80" s="23" t="s">
        <v>16</v>
      </c>
      <c r="D80" s="28">
        <v>91.67</v>
      </c>
      <c r="E80" s="24">
        <v>0.8</v>
      </c>
      <c r="F80" s="25">
        <f>D80*E80</f>
        <v>73.335999999999999</v>
      </c>
      <c r="G80" s="29">
        <v>0</v>
      </c>
      <c r="H80" s="29">
        <v>0</v>
      </c>
      <c r="I80" s="27">
        <f>F80+G80+H80</f>
        <v>73.335999999999999</v>
      </c>
      <c r="J80" s="4"/>
      <c r="K80" s="4"/>
      <c r="L80" s="4"/>
    </row>
    <row r="81" spans="1:12" s="3" customFormat="1" x14ac:dyDescent="0.3">
      <c r="A81" s="22" t="s">
        <v>169</v>
      </c>
      <c r="B81" s="35" t="s">
        <v>170</v>
      </c>
      <c r="C81" s="23" t="s">
        <v>16</v>
      </c>
      <c r="D81" s="28">
        <v>90.5</v>
      </c>
      <c r="E81" s="24">
        <v>0.8</v>
      </c>
      <c r="F81" s="25">
        <f>D81*E81</f>
        <v>72.400000000000006</v>
      </c>
      <c r="G81" s="29">
        <v>0</v>
      </c>
      <c r="H81" s="29">
        <v>0</v>
      </c>
      <c r="I81" s="27">
        <f>F81+G81+H81</f>
        <v>72.400000000000006</v>
      </c>
      <c r="J81" s="4"/>
      <c r="K81" s="4"/>
      <c r="L81" s="4"/>
    </row>
    <row r="82" spans="1:12" s="3" customFormat="1" x14ac:dyDescent="0.3">
      <c r="A82" s="22" t="s">
        <v>171</v>
      </c>
      <c r="B82" s="35" t="s">
        <v>172</v>
      </c>
      <c r="C82" s="23" t="s">
        <v>16</v>
      </c>
      <c r="D82" s="30">
        <v>90.14</v>
      </c>
      <c r="E82" s="24">
        <v>0.8</v>
      </c>
      <c r="F82" s="25">
        <f>D82*E82</f>
        <v>72.112000000000009</v>
      </c>
      <c r="G82" s="31" t="s">
        <v>24</v>
      </c>
      <c r="H82" s="31" t="s">
        <v>24</v>
      </c>
      <c r="I82" s="27">
        <f>F82+G82+H82</f>
        <v>72.112000000000009</v>
      </c>
      <c r="J82" s="4"/>
      <c r="K82" s="4"/>
      <c r="L82" s="4"/>
    </row>
    <row r="83" spans="1:12" s="3" customFormat="1" x14ac:dyDescent="0.3">
      <c r="A83" s="22" t="s">
        <v>173</v>
      </c>
      <c r="B83" s="35" t="s">
        <v>174</v>
      </c>
      <c r="C83" s="23" t="s">
        <v>16</v>
      </c>
      <c r="D83" s="24">
        <v>89.67</v>
      </c>
      <c r="E83" s="24">
        <v>0.8</v>
      </c>
      <c r="F83" s="25">
        <f>D83*E83</f>
        <v>71.736000000000004</v>
      </c>
      <c r="G83" s="26" t="s">
        <v>24</v>
      </c>
      <c r="H83" s="26" t="s">
        <v>24</v>
      </c>
      <c r="I83" s="27">
        <f>F83+G83+H83</f>
        <v>71.736000000000004</v>
      </c>
      <c r="J83" s="4"/>
      <c r="K83" s="4"/>
      <c r="L83" s="4"/>
    </row>
    <row r="84" spans="1:12" s="3" customFormat="1" x14ac:dyDescent="0.3">
      <c r="A84" s="22" t="s">
        <v>175</v>
      </c>
      <c r="B84" s="35" t="s">
        <v>176</v>
      </c>
      <c r="C84" s="23" t="s">
        <v>16</v>
      </c>
      <c r="D84" s="28">
        <v>88.17</v>
      </c>
      <c r="E84" s="24">
        <v>0.8</v>
      </c>
      <c r="F84" s="25">
        <f>D84*E84</f>
        <v>70.536000000000001</v>
      </c>
      <c r="G84" s="29" t="s">
        <v>24</v>
      </c>
      <c r="H84" s="29">
        <v>0</v>
      </c>
      <c r="I84" s="27">
        <f>F84+G84+H84</f>
        <v>70.536000000000001</v>
      </c>
      <c r="J84" s="4"/>
      <c r="K84" s="4"/>
      <c r="L84" s="4"/>
    </row>
    <row r="85" spans="1:12" s="3" customFormat="1" x14ac:dyDescent="0.3">
      <c r="A85" s="22" t="s">
        <v>177</v>
      </c>
      <c r="B85" s="35" t="s">
        <v>178</v>
      </c>
      <c r="C85" s="23" t="s">
        <v>16</v>
      </c>
      <c r="D85" s="28">
        <v>87.83</v>
      </c>
      <c r="E85" s="24">
        <v>0.8</v>
      </c>
      <c r="F85" s="25">
        <f>D85*E85</f>
        <v>70.263999999999996</v>
      </c>
      <c r="G85" s="29">
        <v>0</v>
      </c>
      <c r="H85" s="29">
        <v>0</v>
      </c>
      <c r="I85" s="27">
        <f>F85+G85+H85</f>
        <v>70.263999999999996</v>
      </c>
      <c r="J85" s="4"/>
      <c r="K85" s="4"/>
      <c r="L85" s="4"/>
    </row>
    <row r="86" spans="1:12" s="3" customFormat="1" x14ac:dyDescent="0.3">
      <c r="A86" s="22" t="s">
        <v>179</v>
      </c>
      <c r="B86" s="37" t="s">
        <v>180</v>
      </c>
      <c r="C86" s="23" t="s">
        <v>16</v>
      </c>
      <c r="D86" s="30">
        <v>86</v>
      </c>
      <c r="E86" s="24">
        <v>0.8</v>
      </c>
      <c r="F86" s="25">
        <f>D86*E86</f>
        <v>68.8</v>
      </c>
      <c r="G86" s="31" t="s">
        <v>24</v>
      </c>
      <c r="H86" s="31" t="s">
        <v>24</v>
      </c>
      <c r="I86" s="27">
        <f>F86+G86+H86</f>
        <v>68.8</v>
      </c>
      <c r="J86" s="4"/>
      <c r="K86" s="4"/>
      <c r="L86" s="4"/>
    </row>
    <row r="87" spans="1:12" s="3" customFormat="1" x14ac:dyDescent="0.3">
      <c r="A87" s="22" t="s">
        <v>181</v>
      </c>
      <c r="B87" s="35" t="s">
        <v>182</v>
      </c>
      <c r="C87" s="23" t="s">
        <v>12</v>
      </c>
      <c r="D87" s="28">
        <v>83.71</v>
      </c>
      <c r="E87" s="24">
        <v>0.8</v>
      </c>
      <c r="F87" s="25">
        <f>D87*E87</f>
        <v>66.968000000000004</v>
      </c>
      <c r="G87" s="29" t="s">
        <v>24</v>
      </c>
      <c r="H87" s="29" t="s">
        <v>24</v>
      </c>
      <c r="I87" s="27">
        <f>F87+G87+H87</f>
        <v>66.968000000000004</v>
      </c>
      <c r="J87" s="4"/>
      <c r="K87" s="4"/>
      <c r="L87" s="4"/>
    </row>
  </sheetData>
  <autoFilter ref="I5:I87">
    <sortState ref="A6:I87">
      <sortCondition descending="1" ref="I5:I87"/>
    </sortState>
  </autoFilter>
  <mergeCells count="3">
    <mergeCell ref="A2:I2"/>
    <mergeCell ref="A3:I4"/>
    <mergeCell ref="E5:F5"/>
  </mergeCells>
  <conditionalFormatting sqref="B85 B33 B31 B62 B46:B50 B21:B25">
    <cfRule type="duplicateValues" dxfId="16" priority="15" stopIfTrue="1"/>
  </conditionalFormatting>
  <conditionalFormatting sqref="B29">
    <cfRule type="duplicateValues" dxfId="15" priority="13" stopIfTrue="1"/>
  </conditionalFormatting>
  <conditionalFormatting sqref="B29">
    <cfRule type="duplicateValues" dxfId="14" priority="14" stopIfTrue="1"/>
  </conditionalFormatting>
  <conditionalFormatting sqref="B53:B54">
    <cfRule type="duplicateValues" dxfId="13" priority="12" stopIfTrue="1"/>
  </conditionalFormatting>
  <conditionalFormatting sqref="B56:B58">
    <cfRule type="duplicateValues" dxfId="12" priority="11" stopIfTrue="1"/>
  </conditionalFormatting>
  <conditionalFormatting sqref="B63">
    <cfRule type="duplicateValues" dxfId="11" priority="9" stopIfTrue="1"/>
  </conditionalFormatting>
  <conditionalFormatting sqref="B63">
    <cfRule type="duplicateValues" dxfId="10" priority="10" stopIfTrue="1"/>
  </conditionalFormatting>
  <conditionalFormatting sqref="B64">
    <cfRule type="duplicateValues" dxfId="9" priority="7" stopIfTrue="1"/>
  </conditionalFormatting>
  <conditionalFormatting sqref="B64">
    <cfRule type="duplicateValues" dxfId="8" priority="8" stopIfTrue="1"/>
  </conditionalFormatting>
  <conditionalFormatting sqref="B67">
    <cfRule type="duplicateValues" dxfId="7" priority="5" stopIfTrue="1"/>
  </conditionalFormatting>
  <conditionalFormatting sqref="B67">
    <cfRule type="duplicateValues" dxfId="6" priority="6" stopIfTrue="1"/>
  </conditionalFormatting>
  <conditionalFormatting sqref="B82:B84 B52 B68:B70 B55 B34:B45 B32 B30 B27:B28 B9:B20 B59:B61 B77:B78 B86:B87">
    <cfRule type="duplicateValues" dxfId="5" priority="16" stopIfTrue="1"/>
  </conditionalFormatting>
  <conditionalFormatting sqref="B82:B84">
    <cfRule type="duplicateValues" dxfId="4" priority="17" stopIfTrue="1"/>
  </conditionalFormatting>
  <conditionalFormatting sqref="B6:B7">
    <cfRule type="duplicateValues" dxfId="3" priority="2" stopIfTrue="1"/>
  </conditionalFormatting>
  <conditionalFormatting sqref="B8">
    <cfRule type="duplicateValues" dxfId="2" priority="3" stopIfTrue="1"/>
  </conditionalFormatting>
  <conditionalFormatting sqref="B8">
    <cfRule type="duplicateValues" dxfId="1" priority="4" stopIfTrue="1"/>
  </conditionalFormatting>
  <conditionalFormatting sqref="B5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2020-05-18T14:34:46Z</dcterms:created>
  <dcterms:modified xsi:type="dcterms:W3CDTF">2020-05-19T08:46:55Z</dcterms:modified>
</cp:coreProperties>
</file>